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.sharepoint.com/sites/dept_cictir/Shared Documents/Quarterly Reporting/2024/2Q 2024/Investor Centre/"/>
    </mc:Choice>
  </mc:AlternateContent>
  <xr:revisionPtr revIDLastSave="978" documentId="8_{5DCDE99D-8C09-4D45-A48E-C2F5476F9582}" xr6:coauthVersionLast="47" xr6:coauthVersionMax="47" xr10:uidLastSave="{57170E38-D608-40E2-800F-FAA18F907545}"/>
  <bookViews>
    <workbookView xWindow="780" yWindow="-15420" windowWidth="21600" windowHeight="11385" activeTab="1" xr2:uid="{00000000-000D-0000-FFFF-FFFF00000000}"/>
  </bookViews>
  <sheets>
    <sheet name="Retail" sheetId="2" r:id="rId1"/>
    <sheet name="Office" sheetId="1" r:id="rId2"/>
    <sheet name="Integrated Dev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<sst xmlns="http://schemas.openxmlformats.org/spreadsheetml/2006/main" count="222" uniqueCount="165">
  <si>
    <r>
      <t xml:space="preserve">Information on CICT Properties (Retail) </t>
    </r>
    <r>
      <rPr>
        <b/>
        <vertAlign val="superscript"/>
        <sz val="12"/>
        <rFont val="Arial"/>
        <family val="2"/>
      </rPr>
      <t>(1)</t>
    </r>
  </si>
  <si>
    <t>Bedok Mall</t>
  </si>
  <si>
    <t>Bugis Junction</t>
  </si>
  <si>
    <t>CQ @ Clarke Quay</t>
  </si>
  <si>
    <t>IMM Building</t>
  </si>
  <si>
    <t>Junction 8</t>
  </si>
  <si>
    <t>Lot One Shoppers’ Mall</t>
  </si>
  <si>
    <t>Tampines Mall</t>
  </si>
  <si>
    <t>Westgate</t>
  </si>
  <si>
    <t>Bugis+</t>
  </si>
  <si>
    <r>
      <t>Bukit Panjang Plaza (BPP)</t>
    </r>
    <r>
      <rPr>
        <b/>
        <vertAlign val="superscript"/>
        <sz val="10"/>
        <rFont val="Arial"/>
        <family val="2"/>
      </rPr>
      <t>(2)</t>
    </r>
  </si>
  <si>
    <t>Address</t>
  </si>
  <si>
    <t>311 New Upper Changi Road</t>
  </si>
  <si>
    <t>200 Victoria Street</t>
  </si>
  <si>
    <t>3A/B/C/D/E River Valley Road</t>
  </si>
  <si>
    <t>2 Jurong East Street 21</t>
  </si>
  <si>
    <t>9 Bishan Place</t>
  </si>
  <si>
    <t>21 Choa Chu Kang Avenue 4</t>
  </si>
  <si>
    <t>4 Tampines Central 5</t>
  </si>
  <si>
    <t>3 Gateway Drive</t>
  </si>
  <si>
    <t>201 Victoria Street</t>
  </si>
  <si>
    <t>1 Jelebu Road</t>
  </si>
  <si>
    <t>Land Tenure</t>
  </si>
  <si>
    <t>Leasehold tenure of 99 years with effect from 21 November 2011</t>
  </si>
  <si>
    <t>Leasehold tenure of 99 years with effect from 10 September 1990</t>
  </si>
  <si>
    <t>Leasehold tenure of 99 years with  effect  from  13  January 1990</t>
  </si>
  <si>
    <t>Leasehold tenure of 30 + 30 years with effect from 23 Jan 1989</t>
  </si>
  <si>
    <t>Leasehold tenure of 99 years with  effect  from  1  September 1991</t>
  </si>
  <si>
    <t>Leasehold tenure of 99 years with  effect  from  1  December 1993</t>
  </si>
  <si>
    <t>Leasehold tenure of 99 years with  effect  from  1  September 1992</t>
  </si>
  <si>
    <t>Leasehold tenure of 99 years with effect from 29 August 2011</t>
  </si>
  <si>
    <t>Leasehold tenure of 60 years with effect from 30 September 2005</t>
  </si>
  <si>
    <t>Leasehold tenure of 99 years with  effect  from  1  December 1994</t>
  </si>
  <si>
    <t>Joint Venture Partners’ Interests</t>
  </si>
  <si>
    <t>N.A.</t>
  </si>
  <si>
    <t>Retail: 206
Warehouse: 273</t>
  </si>
  <si>
    <t xml:space="preserve">NLA as at 30 Jun 2024 (sq ft) </t>
  </si>
  <si>
    <t>Retail: 424,200</t>
  </si>
  <si>
    <t>Warehouse: 539,300</t>
  </si>
  <si>
    <t>Valuation as at 31 December 2023 (S$ million)</t>
  </si>
  <si>
    <r>
      <rPr>
        <sz val="10"/>
        <rFont val="Arial"/>
        <family val="2"/>
      </rPr>
      <t>92.7%</t>
    </r>
    <r>
      <rPr>
        <vertAlign val="superscript"/>
        <sz val="10"/>
        <rFont val="Arial"/>
        <family val="2"/>
      </rPr>
      <t>(3)</t>
    </r>
  </si>
  <si>
    <r>
      <t>99.7%</t>
    </r>
    <r>
      <rPr>
        <vertAlign val="superscript"/>
        <sz val="10"/>
        <color rgb="FF000000"/>
        <rFont val="Arial"/>
        <family val="2"/>
      </rPr>
      <t>(4)</t>
    </r>
  </si>
  <si>
    <r>
      <t>N.A.</t>
    </r>
    <r>
      <rPr>
        <vertAlign val="superscript"/>
        <sz val="10"/>
        <rFont val="Arial"/>
        <family val="2"/>
      </rPr>
      <t>(6)</t>
    </r>
  </si>
  <si>
    <t>Carpark lots</t>
  </si>
  <si>
    <t>Bicycle lots</t>
  </si>
  <si>
    <t>1H 2024 Gross revenue (S$ million)</t>
  </si>
  <si>
    <r>
      <t>N.A.</t>
    </r>
    <r>
      <rPr>
        <b/>
        <vertAlign val="superscript"/>
        <sz val="10"/>
        <rFont val="Arial"/>
        <family val="2"/>
      </rPr>
      <t>(7)</t>
    </r>
  </si>
  <si>
    <t>1H 2023 Gross revenue (S$ million)</t>
  </si>
  <si>
    <r>
      <t>N.A.</t>
    </r>
    <r>
      <rPr>
        <vertAlign val="superscript"/>
        <sz val="10"/>
        <rFont val="Arial"/>
        <family val="2"/>
      </rPr>
      <t>(8)</t>
    </r>
  </si>
  <si>
    <t>Notes:</t>
  </si>
  <si>
    <t xml:space="preserve">(1)   All information stated on a 100.0% basis, unless otherwise stated. </t>
  </si>
  <si>
    <t>(2)   Comprises 90 out of 91 strata lots.</t>
  </si>
  <si>
    <t>(3)   Includes office component.</t>
  </si>
  <si>
    <t>(4)   Includes retail leases only. Excludes AEI-affected area.</t>
  </si>
  <si>
    <t>(6)   Bugis+ and BPP are classified under Other Assets. The total committed occupancy as at 30 Jun 2024 was 99.8%.</t>
  </si>
  <si>
    <t>(7)   Bugis+ and BPP are classified under Other Assets. The total gross revenue for Other Assets was S$31.0 million for 1H 2024.</t>
  </si>
  <si>
    <t>(8)   Bugis+ and BPP are classified under Other Assets. The total gross revenue for Other Assets was S$30.3 million for 1H 2023.</t>
  </si>
  <si>
    <r>
      <t xml:space="preserve">Information on CICT Properties (Office) </t>
    </r>
    <r>
      <rPr>
        <b/>
        <vertAlign val="superscript"/>
        <sz val="12"/>
        <rFont val="Arial"/>
        <family val="2"/>
      </rPr>
      <t>(1)</t>
    </r>
  </si>
  <si>
    <t xml:space="preserve">SINGAPORE </t>
  </si>
  <si>
    <t>GERMANY</t>
  </si>
  <si>
    <t xml:space="preserve">AUSTRALIA </t>
  </si>
  <si>
    <t>Asia Square Tower 2</t>
  </si>
  <si>
    <t>CapitaGreen</t>
  </si>
  <si>
    <t>Capital Tower</t>
  </si>
  <si>
    <t>Six Battery Road</t>
  </si>
  <si>
    <t>21 Collyer Quay</t>
  </si>
  <si>
    <t>Gallileo</t>
  </si>
  <si>
    <t>Main Airport Center</t>
  </si>
  <si>
    <t>12 Marina View</t>
  </si>
  <si>
    <t>138 Market Street</t>
  </si>
  <si>
    <t>168 Robinson Road</t>
  </si>
  <si>
    <t>79 Robinson Road, Singapore 068897</t>
  </si>
  <si>
    <t>6 Battery Road</t>
  </si>
  <si>
    <t>Gallusanlage 7/Neckarstrasse 5, 60329 Frankfurt am Main, Germany</t>
  </si>
  <si>
    <t>Unterschweinstiege 2-14, 60549 Frankurt, Germany</t>
  </si>
  <si>
    <t>Civic Tower, 66 Goulburn Street, Sydney, New South Wales</t>
  </si>
  <si>
    <t>100 Arthur Street, North Sydney, New South Wales</t>
  </si>
  <si>
    <t>Leasehold tenure of 99 years with effect from 3 March 2008 (land lot only)</t>
  </si>
  <si>
    <t>Leasehold tenure of 99 years with effect from 1 April 1974</t>
  </si>
  <si>
    <t>Leasehold tenure of 99 years with effect from 1 January 1996</t>
  </si>
  <si>
    <t>99 years with effect from 10 January 1968</t>
  </si>
  <si>
    <t>Leasehold tenure of 999 years with effect from 20 April 1826</t>
  </si>
  <si>
    <t>Leasehold tenure of 999 years with effect from 19 December 1850</t>
  </si>
  <si>
    <t>Freehold</t>
  </si>
  <si>
    <t>Leasehold expiring 16 August 2116</t>
  </si>
  <si>
    <t>CICT: 70.0% 
COREF: 30.0%</t>
  </si>
  <si>
    <t>CICT: 94.9% 
CapitaLand: 5.1%</t>
  </si>
  <si>
    <t>LTA Approved Motorcycle lots</t>
  </si>
  <si>
    <r>
      <t xml:space="preserve">Information on CICT Properties (Integrated developments) </t>
    </r>
    <r>
      <rPr>
        <b/>
        <vertAlign val="superscript"/>
        <sz val="12"/>
        <rFont val="Arial"/>
        <family val="2"/>
      </rPr>
      <t>(1)</t>
    </r>
  </si>
  <si>
    <t>SINGAPORE</t>
  </si>
  <si>
    <t>AUSTRALIA</t>
  </si>
  <si>
    <t>CapitaSpring</t>
  </si>
  <si>
    <t>Funan</t>
  </si>
  <si>
    <t>Plaza Singapura</t>
  </si>
  <si>
    <t>The Atrium@Orchard</t>
  </si>
  <si>
    <t>Raffles City Singapore</t>
  </si>
  <si>
    <t>86 &amp; 88 Market Street</t>
  </si>
  <si>
    <t>107 and 109 North Bridge Road</t>
  </si>
  <si>
    <t>68 Orchard Road</t>
  </si>
  <si>
    <t>60A and 60B Orchard Road</t>
  </si>
  <si>
    <t>250 &amp; 252 North Bridge Road; 2 Stamford Road; 80 Bras Basah Road</t>
  </si>
  <si>
    <t>101 - 103 Miller Street &amp; 36 Blue Street, North Sydney, New South Wales</t>
  </si>
  <si>
    <t>Leasehold tenure of 99 years with effect from 1 February 1982</t>
  </si>
  <si>
    <t>Leasehold tenure of 99 years with effect from 12 December 1979</t>
  </si>
  <si>
    <t>Leasehold tenure of 99 years with effect from 15 August 2008</t>
  </si>
  <si>
    <t>Leasehold tenure of 99 years with effect from 16 July 1979</t>
  </si>
  <si>
    <t>Retail: 185
Office: 8</t>
  </si>
  <si>
    <t>Retail: 79
Office: 1</t>
  </si>
  <si>
    <t>Retail: 237
Office: 51</t>
  </si>
  <si>
    <t>Retail: 67
Office: 15</t>
  </si>
  <si>
    <t>Retail: 11,900</t>
  </si>
  <si>
    <t>Retail: 318,200</t>
  </si>
  <si>
    <t>Retail: 133,600</t>
  </si>
  <si>
    <t>Retail: 406,400</t>
  </si>
  <si>
    <t>Retail: 96,000</t>
  </si>
  <si>
    <t>Office: 661,400</t>
  </si>
  <si>
    <t>Office: 214,100</t>
  </si>
  <si>
    <t>Office: 252,300</t>
  </si>
  <si>
    <t>Office: 381,500</t>
  </si>
  <si>
    <t>Office: 402,200</t>
  </si>
  <si>
    <t>Total: 98.6%</t>
  </si>
  <si>
    <t>Total: 99.7%</t>
  </si>
  <si>
    <t>Total: 99.8%</t>
  </si>
  <si>
    <t>Retail: 97.6%</t>
  </si>
  <si>
    <t>Retail: 99.3%</t>
  </si>
  <si>
    <t>Retail: 99.6%</t>
  </si>
  <si>
    <t>Office: 94.7%</t>
  </si>
  <si>
    <t>Office: 100.0%</t>
  </si>
  <si>
    <t>12.1 (50.0% interest)</t>
  </si>
  <si>
    <t>14.1 (50.0% interest)</t>
  </si>
  <si>
    <t xml:space="preserve">(2)   Includes retail and office leases. </t>
  </si>
  <si>
    <t>(4)   The conversion rate used for the 31 December 2023 valuations was A$1 = S$0.902.</t>
  </si>
  <si>
    <t>(2)   The conversion rate used for the 31 December 2023 valuations was EUR1 = S$1.465.</t>
  </si>
  <si>
    <t>(3)   The conversion rate used for the 31 December 2023 valuations was A$1 = S$0.902.</t>
  </si>
  <si>
    <t>CapitaSky</t>
  </si>
  <si>
    <t>66 Goulburn Street</t>
  </si>
  <si>
    <t>100 Arthur Street</t>
  </si>
  <si>
    <r>
      <t>321.5</t>
    </r>
    <r>
      <rPr>
        <vertAlign val="superscript"/>
        <sz val="10"/>
        <rFont val="Arial"/>
        <family val="2"/>
      </rPr>
      <t xml:space="preserve">(2)
</t>
    </r>
    <r>
      <rPr>
        <sz val="10"/>
        <rFont val="Arial"/>
        <family val="2"/>
      </rPr>
      <t xml:space="preserve">(based on 94.9% interest) </t>
    </r>
  </si>
  <si>
    <r>
      <t>333.6</t>
    </r>
    <r>
      <rPr>
        <vertAlign val="superscript"/>
        <sz val="10"/>
        <rFont val="Arial"/>
        <family val="2"/>
      </rPr>
      <t xml:space="preserve">(2)
</t>
    </r>
    <r>
      <rPr>
        <sz val="10"/>
        <rFont val="Arial"/>
        <family val="2"/>
      </rPr>
      <t xml:space="preserve">(based on 94.9% interest) </t>
    </r>
  </si>
  <si>
    <r>
      <t>252.6</t>
    </r>
    <r>
      <rPr>
        <vertAlign val="superscript"/>
        <sz val="10"/>
        <rFont val="Arial"/>
        <family val="2"/>
      </rPr>
      <t>(3)</t>
    </r>
  </si>
  <si>
    <r>
      <t>304.9</t>
    </r>
    <r>
      <rPr>
        <vertAlign val="superscript"/>
        <sz val="10"/>
        <rFont val="Arial"/>
        <family val="2"/>
      </rPr>
      <t>(3)</t>
    </r>
  </si>
  <si>
    <t>101-103 Miller Street &amp; Greenwood Plaza</t>
  </si>
  <si>
    <r>
      <t>Total: 91.5%</t>
    </r>
    <r>
      <rPr>
        <vertAlign val="superscript"/>
        <sz val="10"/>
        <rFont val="Arial"/>
        <family val="2"/>
      </rPr>
      <t>(2)</t>
    </r>
  </si>
  <si>
    <r>
      <rPr>
        <sz val="10"/>
        <rFont val="Arial"/>
        <family val="2"/>
      </rPr>
      <t>326.1</t>
    </r>
    <r>
      <rPr>
        <vertAlign val="superscript"/>
        <sz val="10"/>
        <rFont val="Arial"/>
        <family val="2"/>
      </rPr>
      <t xml:space="preserve">(4) 
</t>
    </r>
    <r>
      <rPr>
        <sz val="10"/>
        <rFont val="Arial"/>
        <family val="2"/>
      </rPr>
      <t>(Based on 50.0% interest)</t>
    </r>
  </si>
  <si>
    <t>918.9
(Based on 45.0% interest)</t>
  </si>
  <si>
    <t>28.3 (45.0% interest)</t>
  </si>
  <si>
    <t>27.9 (45.0% interest)</t>
  </si>
  <si>
    <t>25.5 (70.0% interest)</t>
  </si>
  <si>
    <t>24.1 (70.0% interest)</t>
  </si>
  <si>
    <t xml:space="preserve">884.1
(based on 70.0% interest) </t>
  </si>
  <si>
    <r>
      <t>100.0%</t>
    </r>
    <r>
      <rPr>
        <vertAlign val="superscript"/>
        <sz val="10"/>
        <rFont val="Arial"/>
        <family val="2"/>
      </rPr>
      <t>(2)</t>
    </r>
  </si>
  <si>
    <r>
      <t>385,900</t>
    </r>
    <r>
      <rPr>
        <vertAlign val="superscript"/>
        <sz val="10"/>
        <rFont val="Arial"/>
        <family val="2"/>
      </rPr>
      <t>(3)</t>
    </r>
  </si>
  <si>
    <r>
      <t>532,300</t>
    </r>
    <r>
      <rPr>
        <vertAlign val="superscript"/>
        <sz val="10"/>
        <rFont val="Arial"/>
        <family val="2"/>
      </rPr>
      <t>(3)</t>
    </r>
  </si>
  <si>
    <r>
      <t>307,700</t>
    </r>
    <r>
      <rPr>
        <vertAlign val="superscript"/>
        <sz val="10"/>
        <rFont val="Arial"/>
        <family val="2"/>
      </rPr>
      <t>(5)</t>
    </r>
  </si>
  <si>
    <t>(3)   Includes community sports facilities scheme (CSFS) space.</t>
  </si>
  <si>
    <r>
      <t>227,000</t>
    </r>
    <r>
      <rPr>
        <vertAlign val="superscript"/>
        <sz val="10"/>
        <rFont val="Arial"/>
        <family val="2"/>
      </rPr>
      <t>(5)</t>
    </r>
  </si>
  <si>
    <r>
      <t>410,000</t>
    </r>
    <r>
      <rPr>
        <vertAlign val="superscript"/>
        <sz val="10"/>
        <rFont val="Arial"/>
        <family val="2"/>
      </rPr>
      <t>(5)</t>
    </r>
  </si>
  <si>
    <r>
      <t>214,400</t>
    </r>
    <r>
      <rPr>
        <vertAlign val="superscript"/>
        <sz val="10"/>
        <rFont val="Arial"/>
        <family val="2"/>
      </rPr>
      <t>(5)</t>
    </r>
  </si>
  <si>
    <t xml:space="preserve">(5)   Includes community sports facilities scheme (CSFS) Space. </t>
  </si>
  <si>
    <r>
      <t>164,500</t>
    </r>
    <r>
      <rPr>
        <vertAlign val="superscript"/>
        <sz val="10"/>
        <rFont val="Arial"/>
        <family val="2"/>
      </rPr>
      <t>(5)</t>
    </r>
  </si>
  <si>
    <t xml:space="preserve">CICT: 50.0%
Mirvac: 50.0% </t>
  </si>
  <si>
    <t>CICT: 45.0%
CapitaLand: 45.0%
Mitsubishi Estate Co., Ltd.: 10.0%</t>
  </si>
  <si>
    <t>Joint Venture Partners’/ Co-Owners' Interests</t>
  </si>
  <si>
    <t>Number of Tenants</t>
  </si>
  <si>
    <t>Committed Occupancy as at 30 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</si>
</sst>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"/>
    <numFmt numFmtId="167" formatCode="0.0%"/>
    <numFmt numFmtId="168" formatCode="_(* #,##0_);_(* \(#,##0\);_(* &quot;-&quot;??_);_(@_)"/>
    <numFmt numFmtId="169" formatCode="_-* #,##0_-;\-* #,##0_-;_-* &quot;-&quot;??_-;_-@_-"/>
    <numFmt numFmtId="170" formatCode="&quot;$&quot;#,##0.0_);[Red]\(&quot;$&quot;#,##0.0\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vertAlign val="subscript"/>
      <sz val="10"/>
      <name val="Arial"/>
      <family val="2"/>
    </font>
    <font>
      <sz val="9"/>
      <color theme="1"/>
      <name val="Segoe U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quotePrefix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69" fontId="1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top"/>
    </xf>
    <xf numFmtId="167" fontId="1" fillId="0" borderId="0" xfId="0" applyNumberFormat="1" applyFont="1" applyAlignment="1">
      <alignment vertical="top"/>
    </xf>
    <xf numFmtId="167" fontId="1" fillId="0" borderId="0" xfId="0" applyNumberFormat="1" applyFont="1" applyAlignment="1">
      <alignment horizontal="right" vertical="top" wrapText="1"/>
    </xf>
    <xf numFmtId="166" fontId="3" fillId="0" borderId="0" xfId="0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3" fontId="1" fillId="0" borderId="0" xfId="0" applyNumberFormat="1" applyFont="1" applyAlignment="1">
      <alignment vertical="top"/>
    </xf>
    <xf numFmtId="3" fontId="1" fillId="0" borderId="0" xfId="0" applyNumberFormat="1" applyFont="1" applyAlignment="1">
      <alignment vertical="top" wrapText="1"/>
    </xf>
    <xf numFmtId="166" fontId="1" fillId="0" borderId="0" xfId="0" applyNumberFormat="1" applyFont="1" applyAlignment="1">
      <alignment vertical="top" wrapText="1"/>
    </xf>
    <xf numFmtId="166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quotePrefix="1" applyFont="1" applyAlignment="1">
      <alignment vertical="top"/>
    </xf>
    <xf numFmtId="166" fontId="1" fillId="0" borderId="0" xfId="0" applyNumberFormat="1" applyFont="1" applyAlignment="1">
      <alignment horizontal="right" vertical="top" wrapText="1"/>
    </xf>
    <xf numFmtId="165" fontId="3" fillId="0" borderId="0" xfId="0" applyNumberFormat="1" applyFont="1" applyAlignment="1">
      <alignment horizontal="right" vertical="top" wrapText="1"/>
    </xf>
    <xf numFmtId="166" fontId="3" fillId="0" borderId="0" xfId="0" applyNumberFormat="1" applyFont="1" applyAlignment="1">
      <alignment horizontal="right" vertical="top" wrapText="1"/>
    </xf>
    <xf numFmtId="3" fontId="1" fillId="0" borderId="0" xfId="0" applyNumberFormat="1" applyFont="1" applyAlignment="1">
      <alignment horizontal="right" vertical="top" wrapText="1"/>
    </xf>
    <xf numFmtId="165" fontId="1" fillId="0" borderId="0" xfId="0" applyNumberFormat="1" applyFont="1" applyAlignment="1">
      <alignment horizontal="right" vertical="top" wrapText="1"/>
    </xf>
    <xf numFmtId="165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 wrapText="1"/>
    </xf>
    <xf numFmtId="168" fontId="1" fillId="0" borderId="0" xfId="0" applyNumberFormat="1" applyFont="1" applyAlignment="1">
      <alignment vertical="top"/>
    </xf>
    <xf numFmtId="169" fontId="1" fillId="0" borderId="0" xfId="1" applyNumberFormat="1" applyFont="1" applyFill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166" fontId="3" fillId="0" borderId="0" xfId="0" applyNumberFormat="1" applyFont="1" applyAlignment="1">
      <alignment horizontal="right" vertical="top"/>
    </xf>
    <xf numFmtId="166" fontId="1" fillId="0" borderId="0" xfId="0" quotePrefix="1" applyNumberFormat="1" applyFont="1" applyAlignment="1">
      <alignment horizontal="right" vertical="top" wrapText="1"/>
    </xf>
    <xf numFmtId="167" fontId="9" fillId="0" borderId="0" xfId="0" applyNumberFormat="1" applyFont="1" applyAlignment="1">
      <alignment horizontal="right" vertical="top" wrapText="1"/>
    </xf>
    <xf numFmtId="0" fontId="1" fillId="0" borderId="0" xfId="0" applyFont="1"/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167" fontId="8" fillId="0" borderId="0" xfId="0" applyNumberFormat="1" applyFont="1" applyAlignment="1">
      <alignment horizontal="right" vertical="top" wrapText="1"/>
    </xf>
    <xf numFmtId="168" fontId="1" fillId="0" borderId="0" xfId="0" applyNumberFormat="1" applyFont="1" applyAlignment="1">
      <alignment horizontal="right" vertical="top" wrapText="1"/>
    </xf>
    <xf numFmtId="167" fontId="1" fillId="0" borderId="0" xfId="0" applyNumberFormat="1" applyFont="1" applyAlignment="1">
      <alignment horizontal="right" vertical="top"/>
    </xf>
    <xf numFmtId="170" fontId="1" fillId="0" borderId="0" xfId="0" applyNumberFormat="1" applyFont="1" applyAlignment="1">
      <alignment vertical="top"/>
    </xf>
    <xf numFmtId="165" fontId="3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167" fontId="14" fillId="0" borderId="0" xfId="0" applyNumberFormat="1" applyFont="1" applyAlignment="1">
      <alignment horizontal="right" vertical="top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left" vertical="top" wrapText="1"/>
    </xf>
    <xf numFmtId="168" fontId="3" fillId="0" borderId="0" xfId="0" applyNumberFormat="1" applyFont="1"/>
    <xf numFmtId="165" fontId="16" fillId="0" borderId="0" xfId="0" applyNumberFormat="1" applyFont="1" applyAlignment="1">
      <alignment horizontal="right" vertical="top" wrapText="1"/>
    </xf>
    <xf numFmtId="166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66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0" xfId="0" quotePrefix="1" applyFont="1" applyAlignment="1">
      <alignment vertical="top" wrapText="1"/>
    </xf>
    <xf numFmtId="0" fontId="16" fillId="0" borderId="0" xfId="0" applyFont="1" applyAlignment="1">
      <alignment horizontal="right" vertical="top" wrapText="1"/>
    </xf>
    <xf numFmtId="0" fontId="9" fillId="0" borderId="0" xfId="0" applyFont="1"/>
    <xf numFmtId="0" fontId="17" fillId="0" borderId="0" xfId="0" applyFont="1" applyAlignment="1">
      <alignment horizontal="right"/>
    </xf>
    <xf numFmtId="0" fontId="18" fillId="0" borderId="0" xfId="0" applyFont="1" applyAlignment="1">
      <alignment wrapText="1"/>
    </xf>
    <xf numFmtId="164" fontId="1" fillId="0" borderId="0" xfId="0" applyNumberFormat="1" applyFont="1" applyAlignment="1">
      <alignment vertical="top" wrapText="1"/>
    </xf>
    <xf numFmtId="169" fontId="1" fillId="0" borderId="0" xfId="0" applyNumberFormat="1" applyFont="1" applyAlignment="1">
      <alignment vertical="top" wrapText="1"/>
    </xf>
    <xf numFmtId="1" fontId="1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4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right" vertical="top" wrapText="1"/>
    </xf>
  </cellXfs>
  <cellStyles count="6">
    <cellStyle name="Comma" xfId="1" builtinId="3"/>
    <cellStyle name="Comma 13 2" xfId="3" xr:uid="{EFEC7C4F-3185-4264-8EC4-0172890FE37A}"/>
    <cellStyle name="Comma 13 2 2" xfId="5" xr:uid="{02DEEC0B-0D85-4DD0-9A4F-73FE760DAC8F}"/>
    <cellStyle name="Comma 3" xfId="4" xr:uid="{E2E5588E-E77D-4288-A1E2-625DE0701A07}"/>
    <cellStyle name="Normal" xfId="0" builtinId="0"/>
    <cellStyle name="Normal 2 3" xfId="2" xr:uid="{19AD8414-D9B6-4CEA-8713-C0389EBFE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zoomScaleNormal="100" workbookViewId="0">
      <pane xSplit="1" ySplit="3" topLeftCell="B7" activePane="bottomRight" state="frozen"/>
      <selection pane="topRight" activeCell="K19" sqref="K15:K19"/>
      <selection pane="bottomLeft" activeCell="K19" sqref="K15:K19"/>
      <selection pane="bottomRight" activeCell="A17" sqref="A17"/>
    </sheetView>
  </sheetViews>
  <sheetFormatPr defaultColWidth="9.140625" defaultRowHeight="12.75" x14ac:dyDescent="0.25"/>
  <cols>
    <col min="1" max="1" width="48.7109375" style="4" customWidth="1"/>
    <col min="2" max="2" width="24.140625" style="1" customWidth="1"/>
    <col min="3" max="3" width="24.85546875" style="1" customWidth="1"/>
    <col min="4" max="4" width="26" style="1" customWidth="1"/>
    <col min="5" max="5" width="23.42578125" style="1" customWidth="1"/>
    <col min="6" max="6" width="24.140625" style="1" customWidth="1"/>
    <col min="7" max="7" width="25.42578125" style="1" customWidth="1"/>
    <col min="8" max="8" width="24.140625" style="1" customWidth="1"/>
    <col min="9" max="9" width="21.85546875" style="1" customWidth="1"/>
    <col min="10" max="10" width="24" style="1" customWidth="1"/>
    <col min="11" max="11" width="24.42578125" style="1" customWidth="1"/>
    <col min="12" max="12" width="9.140625" style="1"/>
    <col min="13" max="13" width="9.140625" style="1" customWidth="1"/>
    <col min="14" max="16384" width="9.140625" style="1"/>
  </cols>
  <sheetData>
    <row r="1" spans="1:13" ht="18.75" x14ac:dyDescent="0.25">
      <c r="A1" s="49" t="s">
        <v>0</v>
      </c>
      <c r="B1" s="45"/>
      <c r="C1" s="45"/>
      <c r="D1" s="8"/>
      <c r="E1" s="8"/>
      <c r="F1" s="8"/>
      <c r="G1" s="8"/>
      <c r="H1" s="8"/>
      <c r="I1" s="8"/>
      <c r="J1" s="8"/>
      <c r="K1" s="8"/>
    </row>
    <row r="2" spans="1:13" x14ac:dyDescent="0.25">
      <c r="A2" s="7"/>
      <c r="B2" s="80" t="s">
        <v>89</v>
      </c>
      <c r="C2" s="80"/>
      <c r="D2" s="80"/>
      <c r="E2" s="80"/>
      <c r="F2" s="80"/>
      <c r="G2" s="80"/>
      <c r="H2" s="80"/>
      <c r="I2" s="80"/>
      <c r="J2" s="80"/>
      <c r="K2" s="80"/>
    </row>
    <row r="3" spans="1:13" s="16" customFormat="1" ht="27" x14ac:dyDescent="0.25">
      <c r="A3" s="15"/>
      <c r="B3" s="17" t="s">
        <v>1</v>
      </c>
      <c r="C3" s="17" t="s">
        <v>2</v>
      </c>
      <c r="D3" s="15" t="s">
        <v>3</v>
      </c>
      <c r="E3" s="17" t="s">
        <v>4</v>
      </c>
      <c r="F3" s="17" t="s">
        <v>5</v>
      </c>
      <c r="G3" s="15" t="s">
        <v>6</v>
      </c>
      <c r="H3" s="17" t="s">
        <v>7</v>
      </c>
      <c r="I3" s="17" t="s">
        <v>8</v>
      </c>
      <c r="J3" s="17" t="s">
        <v>9</v>
      </c>
      <c r="K3" s="15" t="s">
        <v>10</v>
      </c>
    </row>
    <row r="4" spans="1:13" ht="25.5" customHeight="1" x14ac:dyDescent="0.25">
      <c r="A4" s="7" t="s">
        <v>11</v>
      </c>
      <c r="B4" s="4" t="s">
        <v>12</v>
      </c>
      <c r="C4" s="1" t="s">
        <v>13</v>
      </c>
      <c r="D4" s="4" t="s">
        <v>14</v>
      </c>
      <c r="E4" s="1" t="s">
        <v>15</v>
      </c>
      <c r="F4" s="1" t="s">
        <v>16</v>
      </c>
      <c r="G4" s="4" t="s">
        <v>17</v>
      </c>
      <c r="H4" s="1" t="s">
        <v>18</v>
      </c>
      <c r="I4" s="1" t="s">
        <v>19</v>
      </c>
      <c r="J4" s="1" t="s">
        <v>20</v>
      </c>
      <c r="K4" s="4" t="s">
        <v>21</v>
      </c>
      <c r="M4" s="25"/>
    </row>
    <row r="5" spans="1:13" ht="38.25" x14ac:dyDescent="0.25">
      <c r="A5" s="7" t="s">
        <v>22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27</v>
      </c>
      <c r="G5" s="4" t="s">
        <v>28</v>
      </c>
      <c r="H5" s="4" t="s">
        <v>29</v>
      </c>
      <c r="I5" s="4" t="s">
        <v>30</v>
      </c>
      <c r="J5" s="4" t="s">
        <v>31</v>
      </c>
      <c r="K5" s="4" t="s">
        <v>32</v>
      </c>
    </row>
    <row r="6" spans="1:13" x14ac:dyDescent="0.25">
      <c r="A6" s="7" t="s">
        <v>33</v>
      </c>
      <c r="B6" s="2" t="s">
        <v>34</v>
      </c>
      <c r="C6" s="2" t="s">
        <v>34</v>
      </c>
      <c r="D6" s="3" t="s">
        <v>34</v>
      </c>
      <c r="E6" s="2" t="s">
        <v>34</v>
      </c>
      <c r="F6" s="2" t="s">
        <v>34</v>
      </c>
      <c r="G6" s="3" t="s">
        <v>34</v>
      </c>
      <c r="H6" s="2" t="s">
        <v>34</v>
      </c>
      <c r="I6" s="2" t="s">
        <v>34</v>
      </c>
      <c r="J6" s="2" t="s">
        <v>34</v>
      </c>
      <c r="K6" s="3" t="s">
        <v>34</v>
      </c>
    </row>
    <row r="7" spans="1:13" ht="43.5" customHeight="1" x14ac:dyDescent="0.25">
      <c r="A7" s="7" t="s">
        <v>163</v>
      </c>
      <c r="B7" s="1">
        <v>197</v>
      </c>
      <c r="C7" s="1">
        <v>228.00000000000003</v>
      </c>
      <c r="D7" s="1">
        <v>52</v>
      </c>
      <c r="E7" s="3" t="s">
        <v>35</v>
      </c>
      <c r="F7" s="1">
        <v>160</v>
      </c>
      <c r="G7" s="1">
        <v>146</v>
      </c>
      <c r="H7" s="1">
        <v>164</v>
      </c>
      <c r="I7" s="1">
        <v>250</v>
      </c>
      <c r="J7" s="1">
        <v>84</v>
      </c>
      <c r="K7" s="1">
        <v>115</v>
      </c>
    </row>
    <row r="8" spans="1:13" ht="14.25" x14ac:dyDescent="0.25">
      <c r="A8" s="7" t="s">
        <v>36</v>
      </c>
      <c r="B8" s="25">
        <v>222900</v>
      </c>
      <c r="C8" s="25">
        <v>393600</v>
      </c>
      <c r="D8" s="26">
        <v>289200</v>
      </c>
      <c r="E8" s="25">
        <f>424200+539300</f>
        <v>963500</v>
      </c>
      <c r="F8" s="56" t="s">
        <v>153</v>
      </c>
      <c r="G8" s="34" t="s">
        <v>155</v>
      </c>
      <c r="H8" s="38">
        <v>356200</v>
      </c>
      <c r="I8" s="34" t="s">
        <v>156</v>
      </c>
      <c r="J8" s="56" t="s">
        <v>157</v>
      </c>
      <c r="K8" s="34" t="s">
        <v>159</v>
      </c>
    </row>
    <row r="9" spans="1:13" x14ac:dyDescent="0.25">
      <c r="A9" s="7"/>
      <c r="E9" s="2" t="s">
        <v>37</v>
      </c>
    </row>
    <row r="10" spans="1:13" x14ac:dyDescent="0.25">
      <c r="A10" s="7"/>
      <c r="E10" s="2" t="s">
        <v>38</v>
      </c>
    </row>
    <row r="11" spans="1:13" x14ac:dyDescent="0.25">
      <c r="A11" s="7" t="s">
        <v>39</v>
      </c>
      <c r="B11" s="36">
        <v>805</v>
      </c>
      <c r="C11" s="36">
        <v>1130</v>
      </c>
      <c r="D11" s="37">
        <v>410</v>
      </c>
      <c r="E11" s="36">
        <v>745</v>
      </c>
      <c r="F11" s="36">
        <v>806</v>
      </c>
      <c r="G11" s="37">
        <v>558</v>
      </c>
      <c r="H11" s="36">
        <v>1133</v>
      </c>
      <c r="I11" s="36">
        <v>1100</v>
      </c>
      <c r="J11" s="36">
        <v>358</v>
      </c>
      <c r="K11" s="37">
        <v>360</v>
      </c>
    </row>
    <row r="12" spans="1:13" ht="14.25" x14ac:dyDescent="0.2">
      <c r="A12" s="7" t="s">
        <v>164</v>
      </c>
      <c r="B12" s="21">
        <v>1</v>
      </c>
      <c r="C12" s="53">
        <v>0.98767342159538185</v>
      </c>
      <c r="D12" s="58" t="s">
        <v>40</v>
      </c>
      <c r="E12" s="72" t="s">
        <v>41</v>
      </c>
      <c r="F12" s="21">
        <v>0.99799156685571833</v>
      </c>
      <c r="G12" s="22">
        <v>1</v>
      </c>
      <c r="H12" s="21">
        <v>1</v>
      </c>
      <c r="I12" s="21">
        <v>0.98889505185484627</v>
      </c>
      <c r="J12" s="22" t="s">
        <v>42</v>
      </c>
      <c r="K12" s="22" t="s">
        <v>42</v>
      </c>
    </row>
    <row r="13" spans="1:13" s="5" customFormat="1" x14ac:dyDescent="0.2">
      <c r="A13" s="69"/>
      <c r="B13" s="3"/>
      <c r="C13" s="3"/>
      <c r="D13" s="3"/>
      <c r="E13" s="3"/>
      <c r="F13" s="34"/>
    </row>
    <row r="14" spans="1:13" s="5" customFormat="1" x14ac:dyDescent="0.2">
      <c r="A14" s="69" t="s">
        <v>43</v>
      </c>
      <c r="B14" s="26">
        <v>265</v>
      </c>
      <c r="C14" s="26">
        <v>643</v>
      </c>
      <c r="D14" s="26">
        <v>420</v>
      </c>
      <c r="E14" s="26">
        <v>1327</v>
      </c>
      <c r="F14" s="26">
        <v>302</v>
      </c>
      <c r="G14" s="26">
        <v>318</v>
      </c>
      <c r="H14" s="26">
        <v>633</v>
      </c>
      <c r="I14" s="26">
        <v>610</v>
      </c>
      <c r="J14" s="26">
        <v>323</v>
      </c>
      <c r="K14" s="26">
        <v>329</v>
      </c>
    </row>
    <row r="15" spans="1:13" x14ac:dyDescent="0.25">
      <c r="A15" s="69" t="s">
        <v>44</v>
      </c>
      <c r="B15" s="1">
        <v>200</v>
      </c>
      <c r="C15" s="1">
        <v>45</v>
      </c>
      <c r="D15" s="4">
        <v>19</v>
      </c>
      <c r="E15" s="25">
        <v>38</v>
      </c>
      <c r="F15" s="1">
        <v>10</v>
      </c>
      <c r="G15" s="4">
        <v>0</v>
      </c>
      <c r="H15" s="1">
        <v>40</v>
      </c>
      <c r="I15" s="1">
        <v>10</v>
      </c>
      <c r="J15" s="1">
        <v>14</v>
      </c>
      <c r="K15" s="4">
        <v>60</v>
      </c>
    </row>
    <row r="16" spans="1:13" x14ac:dyDescent="0.25">
      <c r="A16" s="69"/>
      <c r="D16" s="4"/>
      <c r="E16" s="25"/>
      <c r="G16" s="4"/>
      <c r="K16" s="4"/>
    </row>
    <row r="17" spans="1:12" s="6" customFormat="1" ht="14.25" x14ac:dyDescent="0.25">
      <c r="A17" s="7" t="s">
        <v>45</v>
      </c>
      <c r="B17" s="23">
        <v>29.2</v>
      </c>
      <c r="C17" s="23">
        <v>41.7</v>
      </c>
      <c r="D17" s="28">
        <v>14.2</v>
      </c>
      <c r="E17" s="23">
        <v>45.1</v>
      </c>
      <c r="F17" s="23">
        <v>30.2</v>
      </c>
      <c r="G17" s="28">
        <v>23</v>
      </c>
      <c r="H17" s="23">
        <v>41.2</v>
      </c>
      <c r="I17" s="23">
        <v>37.200000000000003</v>
      </c>
      <c r="J17" s="29" t="s">
        <v>46</v>
      </c>
      <c r="K17" s="29" t="s">
        <v>46</v>
      </c>
    </row>
    <row r="18" spans="1:12" ht="15.75" customHeight="1" x14ac:dyDescent="0.25">
      <c r="A18" s="4" t="s">
        <v>47</v>
      </c>
      <c r="B18" s="24">
        <v>27.6</v>
      </c>
      <c r="C18" s="24">
        <v>40.799999999999997</v>
      </c>
      <c r="D18" s="27">
        <v>9.8000000000000007</v>
      </c>
      <c r="E18" s="24">
        <v>47.6</v>
      </c>
      <c r="F18" s="24">
        <v>29.2</v>
      </c>
      <c r="G18" s="27">
        <v>22.8</v>
      </c>
      <c r="H18" s="24">
        <v>40.200000000000003</v>
      </c>
      <c r="I18" s="24">
        <v>36.6</v>
      </c>
      <c r="J18" s="3" t="s">
        <v>48</v>
      </c>
      <c r="K18" s="3" t="s">
        <v>48</v>
      </c>
    </row>
    <row r="19" spans="1:12" s="6" customFormat="1" x14ac:dyDescent="0.2">
      <c r="A19" s="7"/>
      <c r="B19" s="23"/>
      <c r="C19" s="9"/>
      <c r="D19" s="28"/>
      <c r="E19" s="23"/>
      <c r="F19" s="23"/>
      <c r="G19" s="28"/>
      <c r="H19" s="23"/>
      <c r="I19" s="23"/>
      <c r="J19" s="29"/>
      <c r="K19" s="29"/>
    </row>
    <row r="20" spans="1:12" x14ac:dyDescent="0.25">
      <c r="B20" s="1" t="s">
        <v>49</v>
      </c>
      <c r="C20" s="3"/>
      <c r="D20" s="3"/>
      <c r="E20" s="3"/>
      <c r="F20" s="3"/>
      <c r="G20" s="3"/>
      <c r="H20" s="24"/>
      <c r="I20" s="3"/>
      <c r="J20" s="3"/>
      <c r="K20" s="3"/>
    </row>
    <row r="22" spans="1:12" x14ac:dyDescent="0.25">
      <c r="B22" s="11" t="s">
        <v>50</v>
      </c>
    </row>
    <row r="23" spans="1:12" x14ac:dyDescent="0.2">
      <c r="B23" s="71" t="s">
        <v>51</v>
      </c>
    </row>
    <row r="24" spans="1:12" x14ac:dyDescent="0.25">
      <c r="B24" s="1" t="s">
        <v>52</v>
      </c>
    </row>
    <row r="25" spans="1:12" x14ac:dyDescent="0.2">
      <c r="B25" s="71" t="s">
        <v>53</v>
      </c>
    </row>
    <row r="26" spans="1:12" x14ac:dyDescent="0.25">
      <c r="B26" s="1" t="s">
        <v>158</v>
      </c>
    </row>
    <row r="27" spans="1:12" x14ac:dyDescent="0.25">
      <c r="B27" s="11" t="s">
        <v>54</v>
      </c>
    </row>
    <row r="28" spans="1:12" x14ac:dyDescent="0.25">
      <c r="B28" s="11" t="s">
        <v>55</v>
      </c>
      <c r="C28" s="10"/>
      <c r="D28" s="10"/>
      <c r="E28" s="10"/>
      <c r="F28" s="10"/>
      <c r="G28" s="10"/>
      <c r="I28" s="10"/>
      <c r="J28" s="10"/>
      <c r="K28" s="10"/>
      <c r="L28" s="10"/>
    </row>
    <row r="29" spans="1:12" x14ac:dyDescent="0.25">
      <c r="B29" s="11" t="s">
        <v>56</v>
      </c>
    </row>
    <row r="32" spans="1:12" x14ac:dyDescent="0.25">
      <c r="D32" s="54"/>
    </row>
  </sheetData>
  <mergeCells count="1">
    <mergeCell ref="B2:K2"/>
  </mergeCells>
  <pageMargins left="0.7" right="0.7" top="0.75" bottom="0.75" header="0.3" footer="0.3"/>
  <pageSetup paperSize="8" scale="6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0"/>
  <sheetViews>
    <sheetView tabSelected="1" zoomScale="101" zoomScaleNormal="70" workbookViewId="0">
      <pane xSplit="1" ySplit="3" topLeftCell="B4" activePane="bottomRight" state="frozen"/>
      <selection pane="topRight" activeCell="K19" sqref="K15:K19"/>
      <selection pane="bottomLeft" activeCell="K19" sqref="K15:K19"/>
      <selection pane="bottomRight" activeCell="A10" sqref="A10"/>
    </sheetView>
  </sheetViews>
  <sheetFormatPr defaultColWidth="9.140625" defaultRowHeight="12.75" x14ac:dyDescent="0.25"/>
  <cols>
    <col min="1" max="1" width="45.140625" style="4" customWidth="1"/>
    <col min="2" max="2" width="26.85546875" style="4" customWidth="1"/>
    <col min="3" max="3" width="25.140625" style="4" customWidth="1"/>
    <col min="4" max="4" width="26.7109375" style="4" customWidth="1"/>
    <col min="5" max="5" width="26.5703125" style="4" customWidth="1"/>
    <col min="6" max="6" width="24.42578125" style="4" customWidth="1"/>
    <col min="7" max="7" width="26.5703125" style="4" customWidth="1"/>
    <col min="8" max="8" width="26.7109375" style="4" customWidth="1"/>
    <col min="9" max="9" width="24.7109375" style="4" customWidth="1"/>
    <col min="10" max="10" width="21" style="1" customWidth="1"/>
    <col min="11" max="11" width="19" style="1" customWidth="1"/>
    <col min="12" max="16384" width="9.140625" style="1"/>
  </cols>
  <sheetData>
    <row r="1" spans="1:12" ht="34.5" x14ac:dyDescent="0.25">
      <c r="A1" s="48" t="s">
        <v>57</v>
      </c>
    </row>
    <row r="2" spans="1:12" s="16" customFormat="1" ht="15.75" x14ac:dyDescent="0.25">
      <c r="A2" s="47"/>
      <c r="B2" s="80" t="s">
        <v>58</v>
      </c>
      <c r="C2" s="80"/>
      <c r="D2" s="80"/>
      <c r="E2" s="80"/>
      <c r="F2" s="80"/>
      <c r="G2" s="80"/>
      <c r="H2" s="80" t="s">
        <v>59</v>
      </c>
      <c r="I2" s="80"/>
      <c r="J2" s="81" t="s">
        <v>60</v>
      </c>
      <c r="K2" s="81"/>
    </row>
    <row r="3" spans="1:12" s="17" customFormat="1" ht="36" customHeight="1" x14ac:dyDescent="0.25">
      <c r="A3" s="15"/>
      <c r="B3" s="15" t="s">
        <v>61</v>
      </c>
      <c r="C3" s="15" t="s">
        <v>62</v>
      </c>
      <c r="D3" s="15" t="s">
        <v>63</v>
      </c>
      <c r="E3" s="15" t="s">
        <v>134</v>
      </c>
      <c r="F3" s="15" t="s">
        <v>64</v>
      </c>
      <c r="G3" s="15" t="s">
        <v>65</v>
      </c>
      <c r="H3" s="15" t="s">
        <v>66</v>
      </c>
      <c r="I3" s="15" t="s">
        <v>67</v>
      </c>
      <c r="J3" s="18" t="s">
        <v>135</v>
      </c>
      <c r="K3" s="15" t="s">
        <v>136</v>
      </c>
    </row>
    <row r="4" spans="1:12" ht="51" x14ac:dyDescent="0.25">
      <c r="A4" s="7" t="s">
        <v>11</v>
      </c>
      <c r="B4" s="4" t="s">
        <v>68</v>
      </c>
      <c r="C4" s="4" t="s">
        <v>69</v>
      </c>
      <c r="D4" s="4" t="s">
        <v>70</v>
      </c>
      <c r="E4" s="4" t="s">
        <v>71</v>
      </c>
      <c r="F4" s="4" t="s">
        <v>72</v>
      </c>
      <c r="G4" s="4" t="s">
        <v>65</v>
      </c>
      <c r="H4" s="4" t="s">
        <v>73</v>
      </c>
      <c r="I4" s="4" t="s">
        <v>74</v>
      </c>
      <c r="J4" s="4" t="s">
        <v>75</v>
      </c>
      <c r="K4" s="4" t="s">
        <v>76</v>
      </c>
    </row>
    <row r="5" spans="1:12" ht="38.25" x14ac:dyDescent="0.25">
      <c r="A5" s="7" t="s">
        <v>22</v>
      </c>
      <c r="B5" s="4" t="s">
        <v>77</v>
      </c>
      <c r="C5" s="4" t="s">
        <v>78</v>
      </c>
      <c r="D5" s="4" t="s">
        <v>79</v>
      </c>
      <c r="E5" s="4" t="s">
        <v>80</v>
      </c>
      <c r="F5" s="4" t="s">
        <v>81</v>
      </c>
      <c r="G5" s="4" t="s">
        <v>82</v>
      </c>
      <c r="H5" s="4" t="s">
        <v>83</v>
      </c>
      <c r="I5" s="4" t="s">
        <v>83</v>
      </c>
      <c r="J5" s="4" t="s">
        <v>84</v>
      </c>
      <c r="K5" s="1" t="s">
        <v>83</v>
      </c>
    </row>
    <row r="6" spans="1:12" ht="25.5" x14ac:dyDescent="0.25">
      <c r="A6" s="7" t="s">
        <v>33</v>
      </c>
      <c r="B6" s="3" t="s">
        <v>34</v>
      </c>
      <c r="C6" s="3" t="s">
        <v>34</v>
      </c>
      <c r="D6" s="3" t="s">
        <v>34</v>
      </c>
      <c r="E6" s="3" t="s">
        <v>85</v>
      </c>
      <c r="F6" s="3" t="s">
        <v>34</v>
      </c>
      <c r="G6" s="3" t="s">
        <v>34</v>
      </c>
      <c r="H6" s="3" t="s">
        <v>86</v>
      </c>
      <c r="I6" s="3" t="s">
        <v>86</v>
      </c>
      <c r="J6" s="2" t="s">
        <v>34</v>
      </c>
      <c r="K6" s="2" t="s">
        <v>34</v>
      </c>
    </row>
    <row r="7" spans="1:12" x14ac:dyDescent="0.25">
      <c r="A7" s="7" t="s">
        <v>163</v>
      </c>
      <c r="B7" s="3">
        <v>72</v>
      </c>
      <c r="C7" s="3">
        <v>64</v>
      </c>
      <c r="D7" s="3">
        <v>33</v>
      </c>
      <c r="E7" s="3">
        <v>31</v>
      </c>
      <c r="F7" s="3">
        <v>117</v>
      </c>
      <c r="G7" s="3">
        <v>1</v>
      </c>
      <c r="H7" s="3">
        <v>2</v>
      </c>
      <c r="I7" s="3">
        <v>35</v>
      </c>
      <c r="J7" s="1">
        <v>26</v>
      </c>
      <c r="K7" s="1">
        <v>20</v>
      </c>
    </row>
    <row r="8" spans="1:12" x14ac:dyDescent="0.25">
      <c r="A8" s="7" t="s">
        <v>36</v>
      </c>
      <c r="B8" s="52">
        <v>774300</v>
      </c>
      <c r="C8" s="52">
        <v>697400</v>
      </c>
      <c r="D8" s="34">
        <v>732800</v>
      </c>
      <c r="E8" s="34">
        <v>518900</v>
      </c>
      <c r="F8" s="52">
        <v>494900</v>
      </c>
      <c r="G8" s="34">
        <v>213000</v>
      </c>
      <c r="H8" s="34">
        <v>442100</v>
      </c>
      <c r="I8" s="34">
        <v>648800</v>
      </c>
      <c r="J8" s="34">
        <v>246400</v>
      </c>
      <c r="K8" s="56">
        <v>291200</v>
      </c>
      <c r="L8" s="25"/>
    </row>
    <row r="9" spans="1:12" ht="27" x14ac:dyDescent="0.25">
      <c r="A9" s="7" t="s">
        <v>39</v>
      </c>
      <c r="B9" s="35">
        <v>2243</v>
      </c>
      <c r="C9" s="35">
        <v>1681</v>
      </c>
      <c r="D9" s="35">
        <v>1461</v>
      </c>
      <c r="E9" s="35" t="s">
        <v>149</v>
      </c>
      <c r="F9" s="35">
        <v>1520</v>
      </c>
      <c r="G9" s="35">
        <v>649</v>
      </c>
      <c r="H9" s="31" t="s">
        <v>137</v>
      </c>
      <c r="I9" s="31" t="s">
        <v>138</v>
      </c>
      <c r="J9" s="31" t="s">
        <v>139</v>
      </c>
      <c r="K9" s="31" t="s">
        <v>140</v>
      </c>
    </row>
    <row r="10" spans="1:12" x14ac:dyDescent="0.25">
      <c r="A10" s="7" t="s">
        <v>164</v>
      </c>
      <c r="B10" s="22">
        <v>0.96530000000000005</v>
      </c>
      <c r="C10" s="22">
        <v>0.90866819130098142</v>
      </c>
      <c r="D10" s="22">
        <v>0.97439802192583824</v>
      </c>
      <c r="E10" s="22">
        <v>0.98677117174761886</v>
      </c>
      <c r="F10" s="22">
        <v>0.98971204907896115</v>
      </c>
      <c r="G10" s="22">
        <v>1</v>
      </c>
      <c r="H10" s="22">
        <v>0.96699999999999997</v>
      </c>
      <c r="I10" s="22">
        <v>0.89400000000000002</v>
      </c>
      <c r="J10" s="22">
        <v>0.98099999999999998</v>
      </c>
      <c r="K10" s="21">
        <v>0.748</v>
      </c>
    </row>
    <row r="11" spans="1:12" x14ac:dyDescent="0.25">
      <c r="A11" s="7"/>
      <c r="B11" s="22"/>
      <c r="C11" s="22"/>
      <c r="D11" s="22"/>
      <c r="E11" s="22"/>
      <c r="F11" s="22"/>
      <c r="G11" s="22"/>
      <c r="H11" s="43"/>
      <c r="I11" s="43"/>
      <c r="J11" s="22"/>
      <c r="K11" s="21"/>
    </row>
    <row r="12" spans="1:12" s="5" customFormat="1" x14ac:dyDescent="0.2">
      <c r="A12" s="69" t="s">
        <v>43</v>
      </c>
      <c r="B12" s="3">
        <v>267</v>
      </c>
      <c r="C12" s="3">
        <v>184</v>
      </c>
      <c r="D12" s="3">
        <v>415</v>
      </c>
      <c r="E12" s="3">
        <v>137</v>
      </c>
      <c r="F12" s="34">
        <v>167</v>
      </c>
      <c r="G12" s="5">
        <v>53</v>
      </c>
      <c r="H12" s="5">
        <v>43</v>
      </c>
      <c r="I12" s="5">
        <v>1513</v>
      </c>
      <c r="J12" s="5">
        <v>53</v>
      </c>
      <c r="K12" s="5">
        <v>140</v>
      </c>
    </row>
    <row r="13" spans="1:12" x14ac:dyDescent="0.25">
      <c r="A13" s="69" t="s">
        <v>44</v>
      </c>
      <c r="B13" s="34">
        <v>97</v>
      </c>
      <c r="C13" s="34">
        <v>75</v>
      </c>
      <c r="D13" s="34">
        <v>28</v>
      </c>
      <c r="E13" s="34">
        <v>92</v>
      </c>
      <c r="F13" s="34">
        <v>30</v>
      </c>
      <c r="G13" s="34">
        <v>10</v>
      </c>
      <c r="H13" s="34">
        <v>46</v>
      </c>
      <c r="I13" s="34">
        <v>120</v>
      </c>
      <c r="J13" s="1">
        <v>0</v>
      </c>
      <c r="K13" s="1">
        <v>0</v>
      </c>
    </row>
    <row r="15" spans="1:12" s="5" customFormat="1" hidden="1" x14ac:dyDescent="0.2">
      <c r="A15" s="69" t="s">
        <v>87</v>
      </c>
      <c r="B15" s="3">
        <v>32</v>
      </c>
      <c r="C15" s="3">
        <v>22</v>
      </c>
      <c r="D15" s="3">
        <v>45</v>
      </c>
      <c r="E15" s="3">
        <v>27</v>
      </c>
      <c r="F15" s="34">
        <v>13</v>
      </c>
      <c r="G15" s="5">
        <v>2</v>
      </c>
    </row>
    <row r="16" spans="1:12" x14ac:dyDescent="0.2">
      <c r="A16" s="7" t="s">
        <v>45</v>
      </c>
      <c r="B16" s="55">
        <v>53.6</v>
      </c>
      <c r="C16" s="32">
        <v>48.5</v>
      </c>
      <c r="D16" s="32">
        <v>39.200000000000003</v>
      </c>
      <c r="E16" s="32" t="s">
        <v>147</v>
      </c>
      <c r="F16" s="32">
        <v>34.799999999999997</v>
      </c>
      <c r="G16" s="32">
        <v>15.2</v>
      </c>
      <c r="H16" s="64">
        <v>3.2</v>
      </c>
      <c r="I16" s="64">
        <v>14.8</v>
      </c>
      <c r="J16" s="65">
        <v>8.1</v>
      </c>
      <c r="K16" s="66">
        <v>6.6</v>
      </c>
    </row>
    <row r="17" spans="1:12" x14ac:dyDescent="0.25">
      <c r="A17" s="4" t="s">
        <v>47</v>
      </c>
      <c r="B17" s="35">
        <v>52.8</v>
      </c>
      <c r="C17" s="35">
        <v>43.8</v>
      </c>
      <c r="D17" s="35">
        <v>36.700000000000003</v>
      </c>
      <c r="E17" s="35" t="s">
        <v>148</v>
      </c>
      <c r="F17" s="35">
        <v>32.200000000000003</v>
      </c>
      <c r="G17" s="35">
        <v>15.1</v>
      </c>
      <c r="H17" s="67">
        <v>13.3</v>
      </c>
      <c r="I17" s="67">
        <v>13.6</v>
      </c>
      <c r="J17" s="68">
        <v>7.5</v>
      </c>
      <c r="K17" s="68">
        <v>7.7</v>
      </c>
    </row>
    <row r="18" spans="1:12" x14ac:dyDescent="0.2">
      <c r="A18" s="7"/>
      <c r="B18" s="63"/>
      <c r="C18" s="63"/>
      <c r="D18" s="63"/>
      <c r="E18" s="33"/>
      <c r="F18" s="41"/>
      <c r="G18" s="33"/>
      <c r="H18" s="33"/>
      <c r="I18" s="33"/>
      <c r="J18" s="6"/>
      <c r="K18" s="6"/>
    </row>
    <row r="19" spans="1:12" x14ac:dyDescent="0.25">
      <c r="B19" s="1" t="s">
        <v>49</v>
      </c>
      <c r="C19" s="31"/>
      <c r="D19" s="31"/>
      <c r="E19" s="31"/>
      <c r="F19" s="31"/>
      <c r="G19" s="42"/>
      <c r="H19" s="31"/>
      <c r="I19" s="31"/>
      <c r="J19" s="3"/>
      <c r="K19" s="3"/>
    </row>
    <row r="20" spans="1:12" x14ac:dyDescent="0.25">
      <c r="B20" s="1"/>
    </row>
    <row r="21" spans="1:12" x14ac:dyDescent="0.25">
      <c r="B21" s="11" t="s">
        <v>50</v>
      </c>
      <c r="E21" s="19"/>
    </row>
    <row r="22" spans="1:12" x14ac:dyDescent="0.25">
      <c r="B22" s="30" t="s">
        <v>132</v>
      </c>
      <c r="C22" s="1"/>
      <c r="D22" s="1"/>
      <c r="E22" s="20"/>
      <c r="F22" s="1"/>
      <c r="G22" s="1"/>
      <c r="H22" s="1"/>
      <c r="I22" s="1"/>
    </row>
    <row r="23" spans="1:12" ht="12.75" customHeight="1" x14ac:dyDescent="0.25">
      <c r="B23" s="30" t="s">
        <v>133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x14ac:dyDescent="0.25">
      <c r="E24" s="19"/>
    </row>
    <row r="27" spans="1:12" x14ac:dyDescent="0.2">
      <c r="B27" s="60"/>
      <c r="C27" s="61"/>
      <c r="D27" s="60"/>
    </row>
    <row r="28" spans="1:12" x14ac:dyDescent="0.25">
      <c r="C28" s="60"/>
      <c r="D28" s="60"/>
    </row>
    <row r="29" spans="1:12" ht="15" x14ac:dyDescent="0.25">
      <c r="C29" s="59"/>
    </row>
    <row r="30" spans="1:12" x14ac:dyDescent="0.25">
      <c r="C30" s="62"/>
    </row>
  </sheetData>
  <mergeCells count="3">
    <mergeCell ref="H2:I2"/>
    <mergeCell ref="J2:K2"/>
    <mergeCell ref="B2:G2"/>
  </mergeCells>
  <pageMargins left="0.7" right="0.7" top="0.75" bottom="0.75" header="0.3" footer="0.3"/>
  <pageSetup paperSize="8" scale="66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8"/>
  <sheetViews>
    <sheetView zoomScaleNormal="100" workbookViewId="0">
      <pane xSplit="1" ySplit="3" topLeftCell="B7" activePane="bottomRight" state="frozen"/>
      <selection pane="topRight" activeCell="K19" sqref="K15:K19"/>
      <selection pane="bottomLeft" activeCell="K19" sqref="K15:K19"/>
      <selection pane="bottomRight" activeCell="D20" sqref="D20"/>
    </sheetView>
  </sheetViews>
  <sheetFormatPr defaultColWidth="9.140625" defaultRowHeight="12.75" x14ac:dyDescent="0.2"/>
  <cols>
    <col min="1" max="1" width="45.85546875" style="5" customWidth="1"/>
    <col min="2" max="2" width="30.5703125" style="5" customWidth="1"/>
    <col min="3" max="3" width="23.85546875" style="5" customWidth="1"/>
    <col min="4" max="4" width="26.85546875" style="5" customWidth="1"/>
    <col min="5" max="5" width="32" style="5" customWidth="1"/>
    <col min="6" max="6" width="24.7109375" style="5" customWidth="1"/>
    <col min="7" max="7" width="28.85546875" style="5" customWidth="1"/>
    <col min="8" max="8" width="12.7109375" style="5" bestFit="1" customWidth="1"/>
    <col min="9" max="9" width="12.85546875" style="5" bestFit="1" customWidth="1"/>
    <col min="10" max="10" width="11.5703125" style="5" bestFit="1" customWidth="1"/>
    <col min="11" max="11" width="9.140625" style="5"/>
    <col min="12" max="12" width="10.7109375" style="5" bestFit="1" customWidth="1"/>
    <col min="13" max="16384" width="9.140625" style="5"/>
  </cols>
  <sheetData>
    <row r="1" spans="1:10" ht="34.5" x14ac:dyDescent="0.25">
      <c r="A1" s="46" t="s">
        <v>88</v>
      </c>
    </row>
    <row r="2" spans="1:10" s="14" customFormat="1" ht="15.75" x14ac:dyDescent="0.25">
      <c r="A2" s="47"/>
      <c r="B2" s="80" t="s">
        <v>89</v>
      </c>
      <c r="C2" s="80"/>
      <c r="D2" s="80"/>
      <c r="E2" s="80"/>
      <c r="F2" s="80"/>
      <c r="G2" s="13" t="s">
        <v>90</v>
      </c>
    </row>
    <row r="3" spans="1:10" s="15" customFormat="1" ht="25.5" x14ac:dyDescent="0.25">
      <c r="B3" s="15" t="s">
        <v>91</v>
      </c>
      <c r="C3" s="15" t="s">
        <v>92</v>
      </c>
      <c r="D3" s="15" t="s">
        <v>93</v>
      </c>
      <c r="E3" s="15" t="s">
        <v>94</v>
      </c>
      <c r="F3" s="15" t="s">
        <v>95</v>
      </c>
      <c r="G3" s="15" t="s">
        <v>141</v>
      </c>
    </row>
    <row r="4" spans="1:10" s="4" customFormat="1" ht="38.25" x14ac:dyDescent="0.25">
      <c r="A4" s="7" t="s">
        <v>11</v>
      </c>
      <c r="B4" s="4" t="s">
        <v>96</v>
      </c>
      <c r="C4" s="4" t="s">
        <v>97</v>
      </c>
      <c r="D4" s="4" t="s">
        <v>98</v>
      </c>
      <c r="E4" s="4" t="s">
        <v>99</v>
      </c>
      <c r="F4" s="4" t="s">
        <v>100</v>
      </c>
      <c r="G4" s="4" t="s">
        <v>101</v>
      </c>
    </row>
    <row r="5" spans="1:10" s="4" customFormat="1" ht="38.25" x14ac:dyDescent="0.25">
      <c r="A5" s="7" t="s">
        <v>22</v>
      </c>
      <c r="B5" s="4" t="s">
        <v>102</v>
      </c>
      <c r="C5" s="4" t="s">
        <v>103</v>
      </c>
      <c r="D5" s="4" t="s">
        <v>83</v>
      </c>
      <c r="E5" s="4" t="s">
        <v>104</v>
      </c>
      <c r="F5" s="4" t="s">
        <v>105</v>
      </c>
      <c r="G5" s="4" t="s">
        <v>83</v>
      </c>
    </row>
    <row r="6" spans="1:10" s="4" customFormat="1" ht="38.25" x14ac:dyDescent="0.25">
      <c r="A6" s="7" t="s">
        <v>162</v>
      </c>
      <c r="B6" s="3" t="s">
        <v>161</v>
      </c>
      <c r="C6" s="3" t="s">
        <v>34</v>
      </c>
      <c r="D6" s="3" t="s">
        <v>34</v>
      </c>
      <c r="E6" s="3" t="s">
        <v>34</v>
      </c>
      <c r="F6" s="3" t="s">
        <v>34</v>
      </c>
      <c r="G6" s="3" t="s">
        <v>160</v>
      </c>
    </row>
    <row r="7" spans="1:10" s="4" customFormat="1" ht="25.5" x14ac:dyDescent="0.25">
      <c r="A7" s="7" t="s">
        <v>163</v>
      </c>
      <c r="B7" s="3">
        <v>34</v>
      </c>
      <c r="C7" s="3" t="s">
        <v>106</v>
      </c>
      <c r="D7" s="3">
        <v>233</v>
      </c>
      <c r="E7" s="3" t="s">
        <v>107</v>
      </c>
      <c r="F7" s="3" t="s">
        <v>108</v>
      </c>
      <c r="G7" s="3" t="s">
        <v>109</v>
      </c>
    </row>
    <row r="8" spans="1:10" s="4" customFormat="1" ht="14.25" x14ac:dyDescent="0.25">
      <c r="A8" s="7" t="s">
        <v>36</v>
      </c>
      <c r="B8" s="39">
        <v>673300</v>
      </c>
      <c r="C8" s="34" t="s">
        <v>152</v>
      </c>
      <c r="D8" s="34">
        <v>485500</v>
      </c>
      <c r="E8" s="34" t="s">
        <v>151</v>
      </c>
      <c r="F8" s="39">
        <v>787900</v>
      </c>
      <c r="G8" s="39">
        <v>498200</v>
      </c>
      <c r="H8" s="74"/>
      <c r="I8" s="74"/>
      <c r="J8" s="75"/>
    </row>
    <row r="9" spans="1:10" s="4" customFormat="1" x14ac:dyDescent="0.25">
      <c r="A9" s="7"/>
      <c r="B9" s="3" t="s">
        <v>110</v>
      </c>
      <c r="C9" s="3" t="s">
        <v>111</v>
      </c>
      <c r="D9" s="50"/>
      <c r="E9" s="3" t="s">
        <v>112</v>
      </c>
      <c r="F9" s="3" t="s">
        <v>113</v>
      </c>
      <c r="G9" s="3" t="s">
        <v>114</v>
      </c>
      <c r="H9" s="76"/>
      <c r="I9" s="76"/>
    </row>
    <row r="10" spans="1:10" s="4" customFormat="1" x14ac:dyDescent="0.25">
      <c r="A10" s="7"/>
      <c r="B10" s="3" t="s">
        <v>115</v>
      </c>
      <c r="C10" s="3" t="s">
        <v>116</v>
      </c>
      <c r="D10" s="50"/>
      <c r="E10" s="3" t="s">
        <v>117</v>
      </c>
      <c r="F10" s="3" t="s">
        <v>118</v>
      </c>
      <c r="G10" s="3" t="s">
        <v>119</v>
      </c>
      <c r="H10" s="76"/>
      <c r="I10" s="76"/>
    </row>
    <row r="11" spans="1:10" s="4" customFormat="1" ht="27" x14ac:dyDescent="0.25">
      <c r="A11" s="7" t="s">
        <v>39</v>
      </c>
      <c r="B11" s="40" t="s">
        <v>144</v>
      </c>
      <c r="C11" s="35">
        <v>814</v>
      </c>
      <c r="D11" s="35">
        <v>1390</v>
      </c>
      <c r="E11" s="31">
        <v>783</v>
      </c>
      <c r="F11" s="35">
        <v>3216</v>
      </c>
      <c r="G11" s="57" t="s">
        <v>143</v>
      </c>
      <c r="H11" s="1"/>
    </row>
    <row r="12" spans="1:10" s="4" customFormat="1" ht="14.25" x14ac:dyDescent="0.25">
      <c r="A12" s="7" t="s">
        <v>164</v>
      </c>
      <c r="B12" s="82" t="s">
        <v>150</v>
      </c>
      <c r="C12" s="3" t="s">
        <v>120</v>
      </c>
      <c r="D12" s="82">
        <v>0.99855811546630624</v>
      </c>
      <c r="E12" s="3" t="s">
        <v>121</v>
      </c>
      <c r="F12" s="3" t="s">
        <v>122</v>
      </c>
      <c r="G12" s="22" t="s">
        <v>142</v>
      </c>
      <c r="H12" s="1"/>
    </row>
    <row r="13" spans="1:10" s="4" customFormat="1" x14ac:dyDescent="0.25">
      <c r="A13" s="7"/>
      <c r="B13" s="82"/>
      <c r="C13" s="3" t="s">
        <v>123</v>
      </c>
      <c r="D13" s="82"/>
      <c r="E13" s="3" t="s">
        <v>124</v>
      </c>
      <c r="F13" s="3" t="s">
        <v>125</v>
      </c>
      <c r="G13" s="22" t="s">
        <v>126</v>
      </c>
      <c r="H13" s="1"/>
    </row>
    <row r="14" spans="1:10" s="4" customFormat="1" x14ac:dyDescent="0.25">
      <c r="A14" s="7"/>
      <c r="B14" s="82"/>
      <c r="C14" s="3" t="s">
        <v>127</v>
      </c>
      <c r="D14" s="82"/>
      <c r="E14" s="3" t="s">
        <v>127</v>
      </c>
      <c r="F14" s="3" t="s">
        <v>127</v>
      </c>
      <c r="G14" s="51"/>
    </row>
    <row r="15" spans="1:10" s="4" customFormat="1" x14ac:dyDescent="0.25">
      <c r="A15" s="69" t="s">
        <v>43</v>
      </c>
      <c r="B15" s="3">
        <v>345</v>
      </c>
      <c r="C15" s="3">
        <v>404</v>
      </c>
      <c r="D15" s="3">
        <v>695</v>
      </c>
      <c r="E15" s="3">
        <v>127</v>
      </c>
      <c r="F15" s="34">
        <v>1037</v>
      </c>
      <c r="G15" s="77">
        <v>525</v>
      </c>
    </row>
    <row r="16" spans="1:10" s="4" customFormat="1" x14ac:dyDescent="0.25">
      <c r="A16" s="69" t="s">
        <v>44</v>
      </c>
      <c r="B16" s="3">
        <v>165</v>
      </c>
      <c r="C16" s="3">
        <v>183</v>
      </c>
      <c r="D16" s="3">
        <v>0</v>
      </c>
      <c r="E16" s="3">
        <v>12</v>
      </c>
      <c r="F16" s="34">
        <v>12</v>
      </c>
      <c r="G16" s="77">
        <v>170</v>
      </c>
    </row>
    <row r="17" spans="1:12" s="4" customFormat="1" x14ac:dyDescent="0.25"/>
    <row r="18" spans="1:12" s="7" customFormat="1" x14ac:dyDescent="0.25">
      <c r="A18" s="7" t="s">
        <v>45</v>
      </c>
      <c r="B18" s="33" t="s">
        <v>145</v>
      </c>
      <c r="C18" s="28">
        <v>31.6</v>
      </c>
      <c r="D18" s="33">
        <v>46.8</v>
      </c>
      <c r="E18" s="33">
        <v>25.7</v>
      </c>
      <c r="F18" s="33">
        <v>122.6</v>
      </c>
      <c r="G18" s="70" t="s">
        <v>128</v>
      </c>
    </row>
    <row r="19" spans="1:12" s="4" customFormat="1" x14ac:dyDescent="0.25">
      <c r="A19" s="4" t="s">
        <v>47</v>
      </c>
      <c r="B19" s="31" t="s">
        <v>146</v>
      </c>
      <c r="C19" s="31">
        <v>30.9</v>
      </c>
      <c r="D19" s="31">
        <v>45.6</v>
      </c>
      <c r="E19" s="31">
        <v>24.7</v>
      </c>
      <c r="F19" s="31">
        <v>117.5</v>
      </c>
      <c r="G19" s="68" t="s">
        <v>129</v>
      </c>
      <c r="H19" s="1"/>
    </row>
    <row r="20" spans="1:12" s="6" customFormat="1" x14ac:dyDescent="0.25">
      <c r="A20" s="7"/>
      <c r="B20" s="33"/>
      <c r="C20" s="41"/>
      <c r="D20" s="41"/>
      <c r="E20" s="41"/>
      <c r="F20" s="33"/>
      <c r="G20" s="29"/>
      <c r="I20" s="7"/>
    </row>
    <row r="21" spans="1:12" s="4" customFormat="1" x14ac:dyDescent="0.25">
      <c r="B21" s="1" t="s">
        <v>49</v>
      </c>
      <c r="C21" s="31"/>
      <c r="D21" s="31"/>
      <c r="E21" s="31"/>
      <c r="G21" s="3"/>
      <c r="H21" s="1"/>
    </row>
    <row r="22" spans="1:12" s="4" customFormat="1" x14ac:dyDescent="0.25">
      <c r="B22" s="1"/>
    </row>
    <row r="23" spans="1:12" s="4" customFormat="1" x14ac:dyDescent="0.25">
      <c r="B23" s="11" t="s">
        <v>50</v>
      </c>
    </row>
    <row r="24" spans="1:12" s="4" customFormat="1" x14ac:dyDescent="0.25">
      <c r="B24" s="1" t="s">
        <v>130</v>
      </c>
    </row>
    <row r="25" spans="1:12" s="4" customFormat="1" x14ac:dyDescent="0.25">
      <c r="B25" s="78" t="s">
        <v>154</v>
      </c>
    </row>
    <row r="26" spans="1:12" s="4" customFormat="1" x14ac:dyDescent="0.25">
      <c r="B26" s="30" t="s">
        <v>131</v>
      </c>
      <c r="C26" s="6"/>
      <c r="D26" s="7"/>
      <c r="E26" s="79"/>
      <c r="G26" s="7"/>
      <c r="H26" s="7"/>
      <c r="I26" s="7"/>
      <c r="J26" s="7"/>
      <c r="K26" s="7"/>
      <c r="L26" s="7"/>
    </row>
    <row r="27" spans="1:12" x14ac:dyDescent="0.2">
      <c r="B27" s="44"/>
      <c r="C27" s="10"/>
      <c r="D27" s="10"/>
      <c r="E27" s="10"/>
      <c r="G27" s="10"/>
      <c r="H27" s="10"/>
      <c r="I27" s="10"/>
      <c r="J27" s="10"/>
      <c r="K27" s="10"/>
      <c r="L27" s="10"/>
    </row>
    <row r="28" spans="1:12" x14ac:dyDescent="0.2">
      <c r="B28" s="73"/>
    </row>
  </sheetData>
  <mergeCells count="3">
    <mergeCell ref="D12:D14"/>
    <mergeCell ref="B12:B14"/>
    <mergeCell ref="B2:F2"/>
  </mergeCells>
  <pageMargins left="0.7" right="0.7" top="0.75" bottom="0.75" header="0.3" footer="0.3"/>
  <pageSetup paperSize="9" scale="65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ba2cea5c-392b-4053-91b0-a5ba14e2a032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26FE70F529B45B3E9CB34E50211AC" ma:contentTypeVersion="89" ma:contentTypeDescription="Create a new document." ma:contentTypeScope="" ma:versionID="f5c0d50f883cb805cddb96ac657098e9">
  <xsd:schema xmlns:xsd="http://www.w3.org/2001/XMLSchema" xmlns:xs="http://www.w3.org/2001/XMLSchema" xmlns:p="http://schemas.microsoft.com/office/2006/metadata/properties" xmlns:ns2="c253e3c8-b769-4ddb-a41e-549349d73d64" xmlns:ns3="8022ceb2-b187-4dcc-993c-8fd413e31a36" xmlns:ns4="d9829f96-5b9f-4850-80c3-a9ce490ee2ba" targetNamespace="http://schemas.microsoft.com/office/2006/metadata/properties" ma:root="true" ma:fieldsID="20e2d7af37bc45edd676e8bb86b9ef6a" ns2:_="" ns3:_="" ns4:_="">
    <xsd:import namespace="c253e3c8-b769-4ddb-a41e-549349d73d64"/>
    <xsd:import namespace="8022ceb2-b187-4dcc-993c-8fd413e31a36"/>
    <xsd:import namespace="d9829f96-5b9f-4850-80c3-a9ce490ee2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3e3c8-b769-4ddb-a41e-549349d73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a2cea5c-392b-4053-91b0-a5ba14e2a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2ceb2-b187-4dcc-993c-8fd413e31a3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29f96-5b9f-4850-80c3-a9ce490ee2b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b6d0393-3c8e-479d-906a-6ff398c64f98}" ma:internalName="TaxCatchAll" ma:showField="CatchAllData" ma:web="8022ceb2-b187-4dcc-993c-8fd413e31a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829f96-5b9f-4850-80c3-a9ce490ee2ba" xsi:nil="true"/>
    <lcf76f155ced4ddcb4097134ff3c332f xmlns="c253e3c8-b769-4ddb-a41e-549349d73d64">
      <Terms xmlns="http://schemas.microsoft.com/office/infopath/2007/PartnerControls"/>
    </lcf76f155ced4ddcb4097134ff3c332f>
    <SharedWithUsers xmlns="8022ceb2-b187-4dcc-993c-8fd413e31a36">
      <UserInfo>
        <DisplayName>ONG Clarisse/Mgr-Investor Relations-CICTML/CLI/SG</DisplayName>
        <AccountId>15</AccountId>
        <AccountType/>
      </UserInfo>
      <UserInfo>
        <DisplayName>TAN Judah/Snr Exec-Corporate Portfolio and Asset Mgt/CLI/SG</DisplayName>
        <AccountId>98</AccountId>
        <AccountType/>
      </UserInfo>
      <UserInfo>
        <DisplayName>CHOW Cynthia/Mgr-Asset Mgt-CICT/CLI/SG</DisplayName>
        <AccountId>408</AccountId>
        <AccountType/>
      </UserInfo>
      <UserInfo>
        <DisplayName>NG Gracelyn/Snr Exec-Asset Mgt-CICT/CLI/SG</DisplayName>
        <AccountId>276</AccountId>
        <AccountType/>
      </UserInfo>
      <UserInfo>
        <DisplayName>HO Mei Peng/Head-Investor Relations-CICTML/CLI/SG</DisplayName>
        <AccountId>14</AccountId>
        <AccountType/>
      </UserInfo>
      <UserInfo>
        <DisplayName>CHEN Allison/Snr Mgr-Investor Relations-CICTML/CLI/SG</DisplayName>
        <AccountId>16</AccountId>
        <AccountType/>
      </UserInfo>
      <UserInfo>
        <DisplayName>KOH Alyssa/Snr Exec-Asset Mgt-CICT/CLI/SG</DisplayName>
        <AccountId>96</AccountId>
        <AccountType/>
      </UserInfo>
      <UserInfo>
        <DisplayName>LEE Nicholas/Snr Exec-Asset Mgt-CICT/CLI/SG</DisplayName>
        <AccountId>97</AccountId>
        <AccountType/>
      </UserInfo>
      <UserInfo>
        <DisplayName>LOH Shan Li/AVP-Asset Mgt-CICT/CLI/SG</DisplayName>
        <AccountId>35</AccountId>
        <AccountType/>
      </UserInfo>
      <UserInfo>
        <DisplayName>TAN Marcus/Temp Exec-Portfolio Mgt-CICTML/CLI/SG</DisplayName>
        <AccountId>460</AccountId>
        <AccountType/>
      </UserInfo>
      <UserInfo>
        <DisplayName>LOK Celeste/AVP-Portfolio Mgt-CICTML/CLI/SG</DisplayName>
        <AccountId>37</AccountId>
        <AccountType/>
      </UserInfo>
      <UserInfo>
        <DisplayName>CHEN Weida/AVP-Portfolio Mgt-CICTML/CLI/SG</DisplayName>
        <AccountId>139</AccountId>
        <AccountType/>
      </UserInfo>
      <UserInfo>
        <DisplayName>GEOK Qing Yao/Temp Exec-Asset Mgt-CICT/CLI/SG</DisplayName>
        <AccountId>407</AccountId>
        <AccountType/>
      </UserInfo>
      <UserInfo>
        <DisplayName>TAM Chantille/Temp Exec-Investor Relations-CICTML/CLI/SG</DisplayName>
        <AccountId>403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E80E38E-79B5-4F7B-8EDC-159C155D564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AE799A5-48C7-4AC8-8F5C-560AE2A857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3e3c8-b769-4ddb-a41e-549349d73d64"/>
    <ds:schemaRef ds:uri="8022ceb2-b187-4dcc-993c-8fd413e31a36"/>
    <ds:schemaRef ds:uri="d9829f96-5b9f-4850-80c3-a9ce490ee2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37F6E2-D2F3-4B17-BD36-042B350EB8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F568111-87F4-4D22-BA03-C3D0D8DEA75D}">
  <ds:schemaRefs>
    <ds:schemaRef ds:uri="http://www.w3.org/XML/1998/namespace"/>
    <ds:schemaRef ds:uri="http://schemas.microsoft.com/office/2006/documentManagement/types"/>
    <ds:schemaRef ds:uri="d9829f96-5b9f-4850-80c3-a9ce490ee2ba"/>
    <ds:schemaRef ds:uri="8022ceb2-b187-4dcc-993c-8fd413e31a36"/>
    <ds:schemaRef ds:uri="c253e3c8-b769-4ddb-a41e-549349d73d64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Retail</vt:lpstr>
      <vt:lpstr>Office</vt:lpstr>
      <vt:lpstr>Integrated Devt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CICT Portfolio Information Dec 2023</dc:title>
  <dc:subject/>
  <dc:creator>CICT IR</dc:creator>
  <cp:keywords/>
  <dc:description/>
  <cp:lastModifiedBy>ONG Clarisse/Mgr-Investor Relations-CICTML/CLI/SG</cp:lastModifiedBy>
  <cp:revision/>
  <dcterms:created xsi:type="dcterms:W3CDTF">2021-01-06T16:51:58Z</dcterms:created>
  <dcterms:modified xsi:type="dcterms:W3CDTF">2024-08-13T07:21:14Z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0x01010002C26FE70F529B45B3E9CB34E50211AC</vt:lpwstr>
  </property>
  <property fmtid="{D5CDD505-2E9C-101B-9397-08002B2CF9AE}" pid="3" name="MediaServiceImageTags">
    <vt:lpwstr/>
  </property>
</Properties>
</file>